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mano Manabu\Documents\CF-R8\golf\全国大学ゴルフ指導者研究会\2022\27回研修会\研修会配布\"/>
    </mc:Choice>
  </mc:AlternateContent>
  <xr:revisionPtr revIDLastSave="0" documentId="13_ncr:1_{2D9801B5-0BB6-4ABE-B8F5-377DDF9491E2}" xr6:coauthVersionLast="47" xr6:coauthVersionMax="47" xr10:uidLastSave="{00000000-0000-0000-0000-000000000000}"/>
  <bookViews>
    <workbookView xWindow="-110" yWindow="-110" windowWidth="19420" windowHeight="10420" xr2:uid="{669E50EE-4A11-44A9-9FFA-76B868FC668A}"/>
  </bookViews>
  <sheets>
    <sheet name="日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7" i="1" l="1"/>
  <c r="T10" i="1" s="1"/>
  <c r="X5" i="1" l="1"/>
</calcChain>
</file>

<file path=xl/sharedStrings.xml><?xml version="1.0" encoding="utf-8"?>
<sst xmlns="http://schemas.openxmlformats.org/spreadsheetml/2006/main" count="80" uniqueCount="56">
  <si>
    <t>参加希望予定および研修費確認</t>
    <rPh sb="0" eb="4">
      <t>サンカキボウ</t>
    </rPh>
    <rPh sb="4" eb="6">
      <t>ヨテイ</t>
    </rPh>
    <rPh sb="9" eb="12">
      <t>ケンシュウヒ</t>
    </rPh>
    <rPh sb="12" eb="14">
      <t>カクニン</t>
    </rPh>
    <phoneticPr fontId="1"/>
  </si>
  <si>
    <t>2023年</t>
    <rPh sb="4" eb="5">
      <t>ネン</t>
    </rPh>
    <phoneticPr fontId="1"/>
  </si>
  <si>
    <t>参加確認の欄をプルダウンメニューから〇か×を選んでください。</t>
    <rPh sb="0" eb="4">
      <t>サンカカクニン</t>
    </rPh>
    <rPh sb="5" eb="6">
      <t>ラン</t>
    </rPh>
    <rPh sb="22" eb="23">
      <t>エラ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</si>
  <si>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</si>
  <si>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</si>
  <si>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</si>
  <si>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</si>
  <si>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個別練習</t>
    <rPh sb="0" eb="2">
      <t>コベツ</t>
    </rPh>
    <rPh sb="2" eb="4">
      <t>レンシュウ</t>
    </rPh>
    <phoneticPr fontId="1"/>
  </si>
  <si>
    <t>プログラム</t>
    <phoneticPr fontId="1"/>
  </si>
  <si>
    <t>18H</t>
    <phoneticPr fontId="1"/>
  </si>
  <si>
    <t>夕食</t>
    <rPh sb="0" eb="2">
      <t>ユウショク</t>
    </rPh>
    <phoneticPr fontId="1"/>
  </si>
  <si>
    <t>宿泊</t>
    <rPh sb="0" eb="2">
      <t>シュクハク</t>
    </rPh>
    <phoneticPr fontId="1"/>
  </si>
  <si>
    <t>朝食</t>
    <rPh sb="0" eb="2">
      <t>チョウショク</t>
    </rPh>
    <phoneticPr fontId="1"/>
  </si>
  <si>
    <t>９H</t>
    <phoneticPr fontId="1"/>
  </si>
  <si>
    <t>初心者</t>
    <rPh sb="0" eb="3">
      <t>ショシンシャ</t>
    </rPh>
    <phoneticPr fontId="1"/>
  </si>
  <si>
    <t>講義</t>
    <rPh sb="0" eb="2">
      <t>コウギ</t>
    </rPh>
    <phoneticPr fontId="1"/>
  </si>
  <si>
    <t>３H</t>
    <phoneticPr fontId="1"/>
  </si>
  <si>
    <t>総会</t>
    <rPh sb="0" eb="2">
      <t>ソウカイ</t>
    </rPh>
    <phoneticPr fontId="1"/>
  </si>
  <si>
    <t>参加確認</t>
    <rPh sb="0" eb="2">
      <t>サンカ</t>
    </rPh>
    <rPh sb="2" eb="4">
      <t>カクニン</t>
    </rPh>
    <phoneticPr fontId="1"/>
  </si>
  <si>
    <t>研修費</t>
    <rPh sb="0" eb="3">
      <t>ケンシュウヒ</t>
    </rPh>
    <phoneticPr fontId="1"/>
  </si>
  <si>
    <t>コースマネージメント研究２（9H）</t>
    <rPh sb="10" eb="12">
      <t>ケンキュウ</t>
    </rPh>
    <phoneticPr fontId="1"/>
  </si>
  <si>
    <t>ラウンド
レッスン(18H）</t>
    <phoneticPr fontId="1"/>
  </si>
  <si>
    <t>総合練習</t>
    <rPh sb="0" eb="4">
      <t>ソウゴウレンシュウ</t>
    </rPh>
    <phoneticPr fontId="1"/>
  </si>
  <si>
    <t>費用</t>
    <rPh sb="0" eb="2">
      <t>ヒヨウ</t>
    </rPh>
    <phoneticPr fontId="1"/>
  </si>
  <si>
    <t>〇</t>
    <phoneticPr fontId="1"/>
  </si>
  <si>
    <t>総合計</t>
    <rPh sb="0" eb="3">
      <t>ソウゴウケイ</t>
    </rPh>
    <phoneticPr fontId="1"/>
  </si>
  <si>
    <t>受付</t>
    <rPh sb="0" eb="2">
      <t>ウケツケ</t>
    </rPh>
    <phoneticPr fontId="1"/>
  </si>
  <si>
    <t>×</t>
    <phoneticPr fontId="1"/>
  </si>
  <si>
    <t>コースマネージメント研究１（18H）</t>
    <rPh sb="10" eb="12">
      <t>ケンキュウ</t>
    </rPh>
    <phoneticPr fontId="1"/>
  </si>
  <si>
    <t>初心者指導法</t>
    <rPh sb="0" eb="3">
      <t>ショシンシャ</t>
    </rPh>
    <rPh sb="3" eb="6">
      <t>シドウホウ</t>
    </rPh>
    <phoneticPr fontId="1"/>
  </si>
  <si>
    <t>閉校式</t>
    <rPh sb="0" eb="3">
      <t>ヘイコウシキ</t>
    </rPh>
    <phoneticPr fontId="1"/>
  </si>
  <si>
    <t>トラックマンによる　スイング測定</t>
    <rPh sb="14" eb="16">
      <t>ソクテイ</t>
    </rPh>
    <phoneticPr fontId="1"/>
  </si>
  <si>
    <t>修正練習</t>
    <rPh sb="0" eb="2">
      <t>シュウセイ</t>
    </rPh>
    <rPh sb="2" eb="4">
      <t>レンシュウ</t>
    </rPh>
    <phoneticPr fontId="1"/>
  </si>
  <si>
    <t>解散</t>
    <rPh sb="0" eb="2">
      <t>カイサン</t>
    </rPh>
    <phoneticPr fontId="1"/>
  </si>
  <si>
    <t>打撃練習</t>
    <rPh sb="0" eb="2">
      <t>ダゲキ</t>
    </rPh>
    <rPh sb="2" eb="4">
      <t>レンシュウ</t>
    </rPh>
    <phoneticPr fontId="1"/>
  </si>
  <si>
    <t>グリーン周り指導法</t>
    <rPh sb="4" eb="5">
      <t>マワ</t>
    </rPh>
    <rPh sb="6" eb="9">
      <t>シドウホウ</t>
    </rPh>
    <phoneticPr fontId="1"/>
  </si>
  <si>
    <t>アプローチ練習</t>
    <rPh sb="5" eb="7">
      <t>レンシュウ</t>
    </rPh>
    <phoneticPr fontId="1"/>
  </si>
  <si>
    <t>開講式</t>
    <rPh sb="0" eb="3">
      <t>カイコウシキ</t>
    </rPh>
    <phoneticPr fontId="1"/>
  </si>
  <si>
    <t>テーマ別ミーティング</t>
    <rPh sb="3" eb="4">
      <t>ベツ</t>
    </rPh>
    <phoneticPr fontId="1"/>
  </si>
  <si>
    <t>理論講義</t>
    <rPh sb="0" eb="4">
      <t>リロンコウギ</t>
    </rPh>
    <phoneticPr fontId="1"/>
  </si>
  <si>
    <t>研究会総会</t>
    <rPh sb="0" eb="5">
      <t>ケンキュウカイソウカイ</t>
    </rPh>
    <phoneticPr fontId="1"/>
  </si>
  <si>
    <t>スイング理論</t>
    <rPh sb="4" eb="6">
      <t>リロン</t>
    </rPh>
    <phoneticPr fontId="1"/>
  </si>
  <si>
    <t>道具について</t>
    <rPh sb="0" eb="2">
      <t>ドウグ</t>
    </rPh>
    <phoneticPr fontId="1"/>
  </si>
  <si>
    <t>各大学報告</t>
    <rPh sb="0" eb="3">
      <t>カクダイガク</t>
    </rPh>
    <rPh sb="3" eb="5">
      <t>ホウコク</t>
    </rPh>
    <phoneticPr fontId="1"/>
  </si>
  <si>
    <t>終了</t>
    <rPh sb="0" eb="2">
      <t>シュウリョウ</t>
    </rPh>
    <phoneticPr fontId="1"/>
  </si>
  <si>
    <t>就寝</t>
    <rPh sb="0" eb="2">
      <t>シュウシン</t>
    </rPh>
    <phoneticPr fontId="1"/>
  </si>
  <si>
    <t>プロ指導枠</t>
    <rPh sb="2" eb="5">
      <t>シドウワク</t>
    </rPh>
    <phoneticPr fontId="1"/>
  </si>
  <si>
    <t>研究会プログラム</t>
    <rPh sb="0" eb="3">
      <t>ケンキュウカイ</t>
    </rPh>
    <phoneticPr fontId="1"/>
  </si>
  <si>
    <t>会員相互検討会</t>
    <rPh sb="0" eb="2">
      <t>カイイン</t>
    </rPh>
    <rPh sb="2" eb="4">
      <t>ソウゴ</t>
    </rPh>
    <rPh sb="4" eb="6">
      <t>ケントウ</t>
    </rPh>
    <rPh sb="6" eb="7">
      <t>カイ</t>
    </rPh>
    <phoneticPr fontId="1"/>
  </si>
  <si>
    <t>令和４年度全国大学ゴルフ指導者研究会第27回研修会日程</t>
    <rPh sb="25" eb="27">
      <t>ニッテイ</t>
    </rPh>
    <phoneticPr fontId="1"/>
  </si>
  <si>
    <t>お名前</t>
    <rPh sb="1" eb="3">
      <t>ナマエ</t>
    </rPh>
    <phoneticPr fontId="1"/>
  </si>
  <si>
    <t>ゴルフ場使用料</t>
    <rPh sb="3" eb="7">
      <t>ジョウシヨウリョウ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</si>
  <si>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</si>
  <si>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</si>
  <si>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認定試験</t>
    <rPh sb="0" eb="4">
      <t>ニンテイシケン</t>
    </rPh>
    <phoneticPr fontId="1"/>
  </si>
  <si>
    <t>コメント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</si>
</sst>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" fontId="4" fillId="0" borderId="32" xfId="0" applyNumberFormat="1" applyFont="1" applyBorder="1">
      <alignment vertical="center"/>
    </xf>
    <xf numFmtId="5" fontId="4" fillId="0" borderId="33" xfId="0" applyNumberFormat="1" applyFont="1" applyBorder="1" applyAlignment="1">
      <alignment horizontal="center" vertical="center"/>
    </xf>
    <xf numFmtId="5" fontId="4" fillId="0" borderId="34" xfId="0" applyNumberFormat="1" applyFont="1" applyBorder="1" applyAlignment="1">
      <alignment horizontal="center" vertical="center"/>
    </xf>
    <xf numFmtId="5" fontId="4" fillId="0" borderId="33" xfId="0" applyNumberFormat="1" applyFont="1" applyBorder="1">
      <alignment vertical="center"/>
    </xf>
    <xf numFmtId="5" fontId="4" fillId="0" borderId="34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56" fontId="6" fillId="0" borderId="3" xfId="0" applyNumberFormat="1" applyFont="1" applyBorder="1" applyAlignment="1">
      <alignment horizontal="center" vertical="center"/>
    </xf>
    <xf numFmtId="56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20" fontId="6" fillId="0" borderId="38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20" fontId="6" fillId="0" borderId="40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5" fontId="4" fillId="0" borderId="32" xfId="0" applyNumberFormat="1" applyFont="1" applyBorder="1" applyAlignment="1">
      <alignment horizontal="center" vertical="center"/>
    </xf>
    <xf numFmtId="0" fontId="0" fillId="6" borderId="0" xfId="0" applyFill="1">
      <alignment vertical="center"/>
    </xf>
    <xf numFmtId="0" fontId="4" fillId="0" borderId="19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5" fontId="0" fillId="0" borderId="0" xfId="0" applyNumberFormat="1">
      <alignment vertical="center"/>
    </xf>
    <xf numFmtId="0" fontId="6" fillId="0" borderId="2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5" fontId="3" fillId="0" borderId="8" xfId="0" applyNumberFormat="1" applyFont="1" applyBorder="1" applyAlignment="1">
      <alignment horizontal="center" vertical="center"/>
    </xf>
    <xf numFmtId="5" fontId="3" fillId="0" borderId="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56" fontId="2" fillId="0" borderId="10" xfId="0" applyNumberFormat="1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56" fontId="2" fillId="0" borderId="13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4" borderId="27" xfId="0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0" fillId="2" borderId="27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6" fillId="0" borderId="47" xfId="0" applyFont="1" applyBorder="1">
      <alignment vertical="center"/>
    </xf>
    <xf numFmtId="0" fontId="0" fillId="0" borderId="47" xfId="0" applyBorder="1" applyAlignment="1">
      <alignment horizontal="center" vertical="center"/>
    </xf>
    <xf numFmtId="5" fontId="4" fillId="0" borderId="48" xfId="0" applyNumberFormat="1" applyFont="1" applyBorder="1">
      <alignment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5" fontId="4" fillId="0" borderId="51" xfId="0" applyNumberFormat="1" applyFont="1" applyBorder="1">
      <alignment vertical="center"/>
    </xf>
    <xf numFmtId="0" fontId="0" fillId="0" borderId="50" xfId="0" applyBorder="1" applyAlignment="1">
      <alignment horizontal="center" vertical="center"/>
    </xf>
    <xf numFmtId="0" fontId="4" fillId="0" borderId="0" xfId="0" applyFont="1">
      <alignment vertical="center"/>
    </xf>
    <xf numFmtId="0" fontId="9" fillId="4" borderId="27" xfId="0" applyFont="1" applyFill="1" applyBorder="1" applyAlignment="1">
      <alignment horizontal="center" vertical="center"/>
    </xf>
    <xf numFmtId="5" fontId="0" fillId="3" borderId="27" xfId="0" applyNumberForma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4EA2-DE30-4BD3-84A4-168E8FEFE651}">
  <sheetPr codeName="Sheet1"/>
  <dimension ref="A1:AA38"/>
  <sheetViews>
    <sheetView tabSelected="1" workbookViewId="0">
      <selection activeCell="X16" sqref="X16"/>
    </sheetView>
  </sheetViews>
  <sheetFormatPr defaultRowHeight="18" x14ac:dyDescent="0.55000000000000004"/>
  <cols>
    <col min="1" max="1" width="5.1640625" style="16" customWidth="1"/>
    <col min="2" max="5" width="8.33203125" style="1" customWidth="1"/>
    <col min="7" max="11" width="4.33203125" customWidth="1"/>
    <col min="12" max="12" width="3.08203125" customWidth="1"/>
    <col min="13" max="13" width="4.33203125" customWidth="1"/>
    <col min="14" max="14" width="3.58203125" customWidth="1"/>
    <col min="15" max="17" width="4.33203125" customWidth="1"/>
    <col min="18" max="18" width="3.4140625" customWidth="1"/>
    <col min="19" max="19" width="3.08203125" customWidth="1"/>
    <col min="20" max="23" width="4.33203125" customWidth="1"/>
    <col min="24" max="24" width="8.1640625" customWidth="1"/>
    <col min="25" max="26" width="5.1640625" customWidth="1"/>
    <col min="27" max="27" width="4.5" customWidth="1"/>
  </cols>
  <sheetData>
    <row r="1" spans="1:27" ht="23" thickBot="1" x14ac:dyDescent="0.6">
      <c r="A1" s="68" t="s">
        <v>49</v>
      </c>
      <c r="B1" s="68"/>
      <c r="C1" s="68"/>
      <c r="D1" s="68"/>
      <c r="E1" s="68"/>
      <c r="F1" s="45" t="s">
        <v>0</v>
      </c>
    </row>
    <row r="2" spans="1:27" s="1" customFormat="1" ht="13.5" customHeight="1" thickTop="1" thickBot="1" x14ac:dyDescent="0.6">
      <c r="A2" s="17" t="s">
        <v>1</v>
      </c>
      <c r="B2" s="18">
        <v>44628</v>
      </c>
      <c r="C2" s="18">
        <v>44629</v>
      </c>
      <c r="D2" s="18">
        <v>44630</v>
      </c>
      <c r="E2" s="19">
        <v>44631</v>
      </c>
      <c r="F2" s="80" t="s">
        <v>2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/>
      <c r="S2"/>
      <c r="T2"/>
      <c r="U2"/>
      <c r="V2"/>
      <c r="W2"/>
      <c r="X2"/>
    </row>
    <row r="3" spans="1:27" s="1" customFormat="1" ht="13.5" customHeight="1" thickBot="1" x14ac:dyDescent="0.6">
      <c r="A3" s="20"/>
      <c r="B3" s="21" t="s">
        <v>3</v>
      </c>
      <c r="C3" s="21" t="s">
        <v>4</v>
      </c>
      <c r="D3" s="21" t="s">
        <v>5</v>
      </c>
      <c r="E3" s="22" t="s">
        <v>6</v>
      </c>
      <c r="F3" s="2"/>
      <c r="G3" s="69">
        <v>44628</v>
      </c>
      <c r="H3" s="70"/>
      <c r="I3" s="71"/>
      <c r="J3" s="69">
        <v>44629</v>
      </c>
      <c r="K3" s="70"/>
      <c r="L3" s="70"/>
      <c r="M3" s="70"/>
      <c r="N3" s="70"/>
      <c r="O3" s="71"/>
      <c r="P3" s="72">
        <v>44630</v>
      </c>
      <c r="Q3" s="73"/>
      <c r="R3" s="73"/>
      <c r="S3" s="73"/>
      <c r="T3" s="73"/>
      <c r="U3" s="74"/>
      <c r="V3" s="72">
        <v>44631</v>
      </c>
      <c r="W3" s="74"/>
      <c r="X3" s="58" t="s">
        <v>51</v>
      </c>
      <c r="Y3" s="62" t="s">
        <v>19</v>
      </c>
      <c r="Z3" s="99"/>
      <c r="AA3" s="103" t="s">
        <v>54</v>
      </c>
    </row>
    <row r="4" spans="1:27" ht="14.5" customHeight="1" thickBot="1" x14ac:dyDescent="0.6">
      <c r="A4" s="23">
        <v>0.29166666666666669</v>
      </c>
      <c r="B4" s="24"/>
      <c r="C4" s="25" t="s">
        <v>7</v>
      </c>
      <c r="D4" s="25" t="s">
        <v>7</v>
      </c>
      <c r="E4" s="26" t="s">
        <v>7</v>
      </c>
      <c r="F4" s="3" t="s">
        <v>8</v>
      </c>
      <c r="G4" s="50" t="s">
        <v>9</v>
      </c>
      <c r="H4" s="51" t="s">
        <v>10</v>
      </c>
      <c r="I4" s="52" t="s">
        <v>11</v>
      </c>
      <c r="J4" s="50" t="s">
        <v>12</v>
      </c>
      <c r="K4" s="51" t="s">
        <v>13</v>
      </c>
      <c r="L4" s="48" t="s">
        <v>14</v>
      </c>
      <c r="M4" s="4" t="s">
        <v>10</v>
      </c>
      <c r="N4" s="5" t="s">
        <v>15</v>
      </c>
      <c r="O4" s="52" t="s">
        <v>11</v>
      </c>
      <c r="P4" s="53" t="s">
        <v>12</v>
      </c>
      <c r="Q4" s="54" t="s">
        <v>9</v>
      </c>
      <c r="R4" s="49" t="s">
        <v>16</v>
      </c>
      <c r="S4" s="49" t="s">
        <v>17</v>
      </c>
      <c r="T4" s="54" t="s">
        <v>10</v>
      </c>
      <c r="U4" s="55" t="s">
        <v>11</v>
      </c>
      <c r="V4" s="53" t="s">
        <v>12</v>
      </c>
      <c r="W4" s="55" t="s">
        <v>9</v>
      </c>
      <c r="X4" s="59"/>
      <c r="Y4" s="57" t="s">
        <v>52</v>
      </c>
      <c r="Z4" s="100" t="s">
        <v>53</v>
      </c>
      <c r="AA4" s="104"/>
    </row>
    <row r="5" spans="1:27" ht="21.5" customHeight="1" thickBot="1" x14ac:dyDescent="0.6">
      <c r="A5" s="23">
        <v>0.3125</v>
      </c>
      <c r="B5" s="24"/>
      <c r="C5" s="27" t="s">
        <v>12</v>
      </c>
      <c r="D5" s="27" t="s">
        <v>12</v>
      </c>
      <c r="E5" s="28" t="s">
        <v>12</v>
      </c>
      <c r="F5" s="6" t="s">
        <v>18</v>
      </c>
      <c r="G5" s="7"/>
      <c r="H5" s="8"/>
      <c r="I5" s="9"/>
      <c r="J5" s="7"/>
      <c r="K5" s="8"/>
      <c r="L5" s="8"/>
      <c r="M5" s="8"/>
      <c r="N5" s="8"/>
      <c r="O5" s="9"/>
      <c r="P5" s="7"/>
      <c r="Q5" s="8"/>
      <c r="R5" s="8"/>
      <c r="S5" s="8"/>
      <c r="T5" s="8"/>
      <c r="U5" s="9"/>
      <c r="V5" s="7"/>
      <c r="W5" s="9"/>
      <c r="X5" s="60">
        <f>SUMIFS(G6:W6,G5:W5,F8)</f>
        <v>0</v>
      </c>
      <c r="Y5" s="7"/>
      <c r="Z5" s="101"/>
      <c r="AA5" s="106"/>
    </row>
    <row r="6" spans="1:27" ht="14.5" customHeight="1" thickBot="1" x14ac:dyDescent="0.6">
      <c r="A6" s="23">
        <v>0.33333333333333331</v>
      </c>
      <c r="B6" s="24"/>
      <c r="C6" s="82" t="s">
        <v>20</v>
      </c>
      <c r="D6" s="90" t="s">
        <v>21</v>
      </c>
      <c r="E6" s="92" t="s">
        <v>22</v>
      </c>
      <c r="F6" s="10" t="s">
        <v>23</v>
      </c>
      <c r="G6" s="11">
        <v>4630</v>
      </c>
      <c r="H6" s="12">
        <v>3850</v>
      </c>
      <c r="I6" s="13">
        <v>3000</v>
      </c>
      <c r="J6" s="46">
        <v>870</v>
      </c>
      <c r="K6" s="12">
        <v>4630</v>
      </c>
      <c r="L6" s="14"/>
      <c r="M6" s="12">
        <v>3850</v>
      </c>
      <c r="N6" s="14"/>
      <c r="O6" s="13">
        <v>3000</v>
      </c>
      <c r="P6" s="11">
        <v>870</v>
      </c>
      <c r="Q6" s="14">
        <v>4630</v>
      </c>
      <c r="R6" s="14"/>
      <c r="S6" s="14"/>
      <c r="T6" s="12">
        <v>3850</v>
      </c>
      <c r="U6" s="15">
        <v>3000</v>
      </c>
      <c r="V6" s="11">
        <v>870</v>
      </c>
      <c r="W6" s="15">
        <v>7830</v>
      </c>
      <c r="X6" s="61"/>
      <c r="Y6" s="11">
        <v>5000</v>
      </c>
      <c r="Z6" s="102">
        <v>7000</v>
      </c>
      <c r="AA6" s="105">
        <v>2000</v>
      </c>
    </row>
    <row r="7" spans="1:27" ht="14.5" customHeight="1" x14ac:dyDescent="0.55000000000000004">
      <c r="A7" s="23">
        <v>0.35416666666666669</v>
      </c>
      <c r="B7" s="29"/>
      <c r="C7" s="83"/>
      <c r="D7" s="87"/>
      <c r="E7" s="93"/>
      <c r="V7" s="64"/>
      <c r="W7" s="65"/>
      <c r="X7" s="56"/>
      <c r="AA7" s="107">
        <f>SUMIFS(AA6,AA5,F8)</f>
        <v>0</v>
      </c>
    </row>
    <row r="8" spans="1:27" ht="14.5" customHeight="1" thickBot="1" x14ac:dyDescent="0.6">
      <c r="A8" s="23">
        <v>0.375</v>
      </c>
      <c r="B8" s="29"/>
      <c r="C8" s="83"/>
      <c r="D8" s="87"/>
      <c r="E8" s="93"/>
      <c r="F8" t="s">
        <v>24</v>
      </c>
      <c r="G8" s="67"/>
      <c r="H8" s="67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3" t="s">
        <v>25</v>
      </c>
      <c r="U8" s="63"/>
      <c r="V8" s="63"/>
      <c r="W8" s="63"/>
      <c r="X8" s="56"/>
    </row>
    <row r="9" spans="1:27" ht="14.5" customHeight="1" thickBot="1" x14ac:dyDescent="0.6">
      <c r="A9" s="23">
        <v>0.39583333333333331</v>
      </c>
      <c r="B9" s="30" t="s">
        <v>26</v>
      </c>
      <c r="C9" s="83"/>
      <c r="D9" s="87"/>
      <c r="E9" s="93"/>
      <c r="F9" t="s">
        <v>27</v>
      </c>
      <c r="G9" s="67"/>
      <c r="H9" s="67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3"/>
      <c r="U9" s="63"/>
      <c r="V9" s="63"/>
      <c r="W9" s="63"/>
    </row>
    <row r="10" spans="1:27" ht="14.5" customHeight="1" x14ac:dyDescent="0.55000000000000004">
      <c r="A10" s="23">
        <v>0.41666666666666669</v>
      </c>
      <c r="B10" s="82" t="s">
        <v>28</v>
      </c>
      <c r="C10" s="83"/>
      <c r="D10" s="87"/>
      <c r="E10" s="93"/>
      <c r="G10" s="67" t="s">
        <v>50</v>
      </c>
      <c r="H10" s="67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9">
        <f>SUMIFS(Y6:Z6,Y5:Z5,F8)+X5+AA7</f>
        <v>0</v>
      </c>
      <c r="U10" s="110"/>
      <c r="V10" s="110"/>
      <c r="W10" s="110"/>
    </row>
    <row r="11" spans="1:27" ht="14.5" customHeight="1" x14ac:dyDescent="0.55000000000000004">
      <c r="A11" s="23">
        <v>0.4375</v>
      </c>
      <c r="B11" s="83"/>
      <c r="C11" s="83"/>
      <c r="D11" s="87"/>
      <c r="E11" s="93"/>
      <c r="G11" s="67"/>
      <c r="H11" s="67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10"/>
      <c r="U11" s="110"/>
      <c r="V11" s="110"/>
      <c r="W11" s="110"/>
    </row>
    <row r="12" spans="1:27" ht="14.5" customHeight="1" thickBot="1" x14ac:dyDescent="0.6">
      <c r="A12" s="23">
        <v>0.45833333333333331</v>
      </c>
      <c r="B12" s="83"/>
      <c r="C12" s="83"/>
      <c r="D12" s="87"/>
      <c r="E12" s="93"/>
      <c r="G12" s="47" t="s">
        <v>55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27" ht="14.5" customHeight="1" thickBot="1" x14ac:dyDescent="0.6">
      <c r="A13" s="23">
        <v>0.47916666666666669</v>
      </c>
      <c r="B13" s="83"/>
      <c r="C13" s="84"/>
      <c r="D13" s="87"/>
      <c r="E13" s="93"/>
      <c r="F13" s="111"/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5"/>
      <c r="X13" s="112"/>
      <c r="Y13" s="112"/>
      <c r="Z13" s="112"/>
    </row>
    <row r="14" spans="1:27" ht="14.5" customHeight="1" x14ac:dyDescent="0.55000000000000004">
      <c r="A14" s="23">
        <v>0.5</v>
      </c>
      <c r="B14" s="83"/>
      <c r="C14" s="85" t="s">
        <v>7</v>
      </c>
      <c r="D14" s="87"/>
      <c r="E14" s="93"/>
      <c r="F14" s="111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8"/>
      <c r="X14" s="112"/>
      <c r="Y14" s="112"/>
      <c r="Z14" s="112"/>
    </row>
    <row r="15" spans="1:27" ht="14.5" customHeight="1" thickBot="1" x14ac:dyDescent="0.6">
      <c r="A15" s="23">
        <v>0.52083333333333337</v>
      </c>
      <c r="B15" s="83"/>
      <c r="C15" s="86"/>
      <c r="D15" s="87"/>
      <c r="E15" s="93"/>
      <c r="F15" s="111"/>
      <c r="G15" s="116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8"/>
      <c r="X15" s="112"/>
      <c r="Y15" s="112"/>
      <c r="Z15" s="112"/>
    </row>
    <row r="16" spans="1:27" ht="14.5" customHeight="1" thickBot="1" x14ac:dyDescent="0.6">
      <c r="A16" s="23">
        <v>0.54166666666666663</v>
      </c>
      <c r="B16" s="83"/>
      <c r="C16" s="31" t="s">
        <v>29</v>
      </c>
      <c r="D16" s="87"/>
      <c r="E16" s="94"/>
      <c r="F16" s="111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8"/>
      <c r="X16" s="112"/>
      <c r="Y16" s="112"/>
      <c r="Z16" s="112"/>
    </row>
    <row r="17" spans="1:26" ht="14.5" customHeight="1" thickBot="1" x14ac:dyDescent="0.6">
      <c r="A17" s="23">
        <v>0.5625</v>
      </c>
      <c r="B17" s="83"/>
      <c r="C17" s="32"/>
      <c r="D17" s="91"/>
      <c r="E17" s="33" t="s">
        <v>30</v>
      </c>
      <c r="F17" s="111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8"/>
      <c r="X17" s="112"/>
      <c r="Y17" s="112"/>
      <c r="Z17" s="112"/>
    </row>
    <row r="18" spans="1:26" ht="14.5" customHeight="1" thickBot="1" x14ac:dyDescent="0.6">
      <c r="A18" s="23">
        <v>0.58333333333333337</v>
      </c>
      <c r="B18" s="83"/>
      <c r="C18" s="87" t="s">
        <v>31</v>
      </c>
      <c r="D18" s="31" t="s">
        <v>32</v>
      </c>
      <c r="E18" s="28" t="s">
        <v>33</v>
      </c>
      <c r="G18" s="119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1"/>
    </row>
    <row r="19" spans="1:26" ht="14.5" customHeight="1" thickBot="1" x14ac:dyDescent="0.6">
      <c r="A19" s="23">
        <v>0.60416666666666696</v>
      </c>
      <c r="B19" s="84"/>
      <c r="C19" s="87"/>
      <c r="D19" s="87" t="s">
        <v>31</v>
      </c>
      <c r="E19" s="34"/>
    </row>
    <row r="20" spans="1:26" ht="14.5" customHeight="1" x14ac:dyDescent="0.55000000000000004">
      <c r="A20" s="23">
        <v>0.625</v>
      </c>
      <c r="B20" s="25" t="s">
        <v>34</v>
      </c>
      <c r="C20" s="32" t="s">
        <v>35</v>
      </c>
      <c r="D20" s="87"/>
      <c r="E20" s="34"/>
    </row>
    <row r="21" spans="1:26" ht="14.5" customHeight="1" x14ac:dyDescent="0.55000000000000004">
      <c r="A21" s="23">
        <v>0.64583333333333304</v>
      </c>
      <c r="B21" s="25" t="s">
        <v>36</v>
      </c>
      <c r="C21" s="32"/>
      <c r="D21" s="32"/>
      <c r="E21" s="34"/>
    </row>
    <row r="22" spans="1:26" ht="14.5" customHeight="1" x14ac:dyDescent="0.55000000000000004">
      <c r="A22" s="23">
        <v>0.66666666666666596</v>
      </c>
      <c r="B22" s="83" t="s">
        <v>31</v>
      </c>
      <c r="C22" s="32"/>
      <c r="D22" s="32"/>
      <c r="E22" s="34"/>
    </row>
    <row r="23" spans="1:26" ht="14.5" customHeight="1" thickBot="1" x14ac:dyDescent="0.6">
      <c r="A23" s="23">
        <v>0.687499999999999</v>
      </c>
      <c r="B23" s="83"/>
      <c r="C23" s="35"/>
      <c r="D23" s="35"/>
      <c r="E23" s="34"/>
    </row>
    <row r="24" spans="1:26" ht="14.5" customHeight="1" x14ac:dyDescent="0.55000000000000004">
      <c r="A24" s="23">
        <v>0.70833333333333204</v>
      </c>
      <c r="B24" s="88" t="s">
        <v>37</v>
      </c>
      <c r="C24" s="85" t="s">
        <v>7</v>
      </c>
      <c r="D24" s="85" t="s">
        <v>7</v>
      </c>
      <c r="E24" s="34"/>
    </row>
    <row r="25" spans="1:26" ht="14.5" customHeight="1" thickBot="1" x14ac:dyDescent="0.6">
      <c r="A25" s="23">
        <v>0.72916666666666496</v>
      </c>
      <c r="B25" s="89"/>
      <c r="C25" s="86"/>
      <c r="D25" s="86"/>
      <c r="E25" s="34"/>
    </row>
    <row r="26" spans="1:26" ht="14.5" customHeight="1" x14ac:dyDescent="0.55000000000000004">
      <c r="A26" s="38">
        <v>0.749999999999998</v>
      </c>
      <c r="B26" s="75" t="s">
        <v>10</v>
      </c>
      <c r="C26" s="75" t="s">
        <v>10</v>
      </c>
      <c r="D26" s="75" t="s">
        <v>10</v>
      </c>
      <c r="E26" s="39"/>
    </row>
    <row r="27" spans="1:26" ht="14.5" customHeight="1" thickBot="1" x14ac:dyDescent="0.6">
      <c r="A27" s="38">
        <v>0.77083333333333104</v>
      </c>
      <c r="B27" s="76"/>
      <c r="C27" s="76"/>
      <c r="D27" s="76"/>
      <c r="E27" s="39"/>
    </row>
    <row r="28" spans="1:26" ht="14.5" customHeight="1" x14ac:dyDescent="0.55000000000000004">
      <c r="A28" s="23">
        <v>0.79166666666666397</v>
      </c>
      <c r="B28" s="77" t="s">
        <v>38</v>
      </c>
      <c r="C28" s="31" t="s">
        <v>39</v>
      </c>
      <c r="D28" s="36" t="s">
        <v>40</v>
      </c>
      <c r="E28" s="34"/>
    </row>
    <row r="29" spans="1:26" ht="14.5" customHeight="1" x14ac:dyDescent="0.55000000000000004">
      <c r="A29" s="23">
        <v>0.812499999999997</v>
      </c>
      <c r="B29" s="78"/>
      <c r="C29" s="32" t="s">
        <v>41</v>
      </c>
      <c r="D29" s="40"/>
      <c r="E29" s="34"/>
    </row>
    <row r="30" spans="1:26" ht="14.5" customHeight="1" x14ac:dyDescent="0.55000000000000004">
      <c r="A30" s="23">
        <v>0.83333333333333004</v>
      </c>
      <c r="B30" s="78"/>
      <c r="C30" s="32" t="s">
        <v>42</v>
      </c>
      <c r="D30" s="40" t="s">
        <v>43</v>
      </c>
      <c r="E30" s="34"/>
    </row>
    <row r="31" spans="1:26" ht="14.5" customHeight="1" thickBot="1" x14ac:dyDescent="0.6">
      <c r="A31" s="23">
        <v>0.85416666666666297</v>
      </c>
      <c r="B31" s="79"/>
      <c r="C31" s="35"/>
      <c r="D31" s="37"/>
      <c r="E31" s="34"/>
    </row>
    <row r="32" spans="1:26" ht="14.5" customHeight="1" x14ac:dyDescent="0.55000000000000004">
      <c r="A32" s="23">
        <v>0.874999999999996</v>
      </c>
      <c r="B32" s="24" t="s">
        <v>44</v>
      </c>
      <c r="C32" s="24" t="s">
        <v>44</v>
      </c>
      <c r="D32" s="24"/>
      <c r="E32" s="34"/>
    </row>
    <row r="33" spans="1:5" ht="14.5" customHeight="1" thickBot="1" x14ac:dyDescent="0.6">
      <c r="A33" s="23">
        <v>0.89583333333332904</v>
      </c>
      <c r="B33" s="24"/>
      <c r="C33" s="24"/>
      <c r="D33" s="24"/>
      <c r="E33" s="34"/>
    </row>
    <row r="34" spans="1:5" ht="14.5" customHeight="1" thickBot="1" x14ac:dyDescent="0.6">
      <c r="A34" s="41">
        <v>0.91666666666666197</v>
      </c>
      <c r="B34" s="42" t="s">
        <v>45</v>
      </c>
      <c r="C34" s="42" t="s">
        <v>45</v>
      </c>
      <c r="D34" s="43" t="s">
        <v>45</v>
      </c>
      <c r="E34" s="44"/>
    </row>
    <row r="35" spans="1:5" ht="18.5" thickTop="1" x14ac:dyDescent="0.55000000000000004"/>
    <row r="36" spans="1:5" x14ac:dyDescent="0.55000000000000004">
      <c r="A36" s="95"/>
      <c r="B36" s="63" t="s">
        <v>46</v>
      </c>
      <c r="C36" s="63"/>
    </row>
    <row r="37" spans="1:5" x14ac:dyDescent="0.55000000000000004">
      <c r="A37" s="96"/>
      <c r="B37" s="97" t="s">
        <v>47</v>
      </c>
      <c r="C37" s="97"/>
    </row>
    <row r="38" spans="1:5" x14ac:dyDescent="0.55000000000000004">
      <c r="A38" s="98"/>
      <c r="B38" s="63" t="s">
        <v>48</v>
      </c>
      <c r="C38" s="63"/>
    </row>
  </sheetData>
  <mergeCells count="36">
    <mergeCell ref="B37:C37"/>
    <mergeCell ref="B36:C36"/>
    <mergeCell ref="B38:C38"/>
    <mergeCell ref="AA3:AA4"/>
    <mergeCell ref="G13:W18"/>
    <mergeCell ref="B26:B27"/>
    <mergeCell ref="C26:C27"/>
    <mergeCell ref="D26:D27"/>
    <mergeCell ref="B28:B31"/>
    <mergeCell ref="F2:Q2"/>
    <mergeCell ref="B10:B19"/>
    <mergeCell ref="C14:C15"/>
    <mergeCell ref="C18:C19"/>
    <mergeCell ref="D19:D20"/>
    <mergeCell ref="B22:B23"/>
    <mergeCell ref="B24:B25"/>
    <mergeCell ref="C24:C25"/>
    <mergeCell ref="D24:D25"/>
    <mergeCell ref="C6:C13"/>
    <mergeCell ref="D6:D17"/>
    <mergeCell ref="E6:E16"/>
    <mergeCell ref="I8:S9"/>
    <mergeCell ref="I10:S11"/>
    <mergeCell ref="G8:H9"/>
    <mergeCell ref="G10:H11"/>
    <mergeCell ref="A1:E1"/>
    <mergeCell ref="G3:I3"/>
    <mergeCell ref="J3:O3"/>
    <mergeCell ref="P3:U3"/>
    <mergeCell ref="X3:X4"/>
    <mergeCell ref="X5:X6"/>
    <mergeCell ref="Y3:Z3"/>
    <mergeCell ref="T8:W9"/>
    <mergeCell ref="T10:W11"/>
    <mergeCell ref="V7:W7"/>
    <mergeCell ref="V3:W3"/>
  </mergeCells>
  <phoneticPr fontId="1"/>
  <dataValidations count="1">
    <dataValidation type="list" allowBlank="1" showInputMessage="1" showErrorMessage="1" sqref="G5:W5 Y5:AA5" xr:uid="{1679527E-8707-4D8E-822A-DA181002CFF6}">
      <formula1>$F$7:$F$9</formula1>
    </dataValidation>
  </dataValidations>
  <pageMargins left="0.70866141732283472" right="0.70866141732283472" top="0.74803149606299213" bottom="0.74803149606299213" header="0.31496062992125984" footer="0.31496062992125984"/>
  <pageSetup paperSize="9" scale="12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Manabu Hamano</dc:creator>
  <cp:lastModifiedBy>Manabu Hamano</cp:lastModifiedBy>
  <dcterms:created xsi:type="dcterms:W3CDTF">2022-12-17T02:30:29Z</dcterms:created>
  <dcterms:modified xsi:type="dcterms:W3CDTF">2022-12-17T13:54:24Z</dcterms:modified>
</cp:coreProperties>
</file>